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96" documentId="13_ncr:1_{A95DA32E-76FD-4DA3-8207-811998E88C40}" xr6:coauthVersionLast="47" xr6:coauthVersionMax="47" xr10:uidLastSave="{E2518A49-5A93-43DB-A652-0A09BE9506B4}"/>
  <bookViews>
    <workbookView xWindow="-120" yWindow="-120" windowWidth="29040" windowHeight="15840" xr2:uid="{00000000-000D-0000-FFFF-FFFF00000000}"/>
  </bookViews>
  <sheets>
    <sheet name="34422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22" i="1"/>
  <c r="C23" i="1" s="1"/>
  <c r="C34" i="1"/>
  <c r="C38" i="1"/>
  <c r="C40" i="1" s="1"/>
  <c r="C41" i="1" l="1"/>
  <c r="C42" i="1" s="1"/>
  <c r="C43" i="1" s="1"/>
  <c r="C14" i="1" l="1"/>
  <c r="C13" i="1" s="1"/>
  <c r="C25" i="1" l="1"/>
  <c r="C24" i="1" l="1"/>
</calcChain>
</file>

<file path=xl/sharedStrings.xml><?xml version="1.0" encoding="utf-8"?>
<sst xmlns="http://schemas.openxmlformats.org/spreadsheetml/2006/main" count="56" uniqueCount="47">
  <si>
    <t>Popis prací</t>
  </si>
  <si>
    <t>Cena bez DPH</t>
  </si>
  <si>
    <t>1.</t>
  </si>
  <si>
    <t>2.</t>
  </si>
  <si>
    <t>3.</t>
  </si>
  <si>
    <t>č.</t>
  </si>
  <si>
    <t>Nabídková cena bez DPH</t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</si>
  <si>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</si>
  <si>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t xml:space="preserve">Příloha č. 4 </t>
  </si>
  <si>
    <t>Formulář pro hodnocení nabídek/výkaz výměr</t>
  </si>
  <si>
    <t>4.</t>
  </si>
  <si>
    <t>5.</t>
  </si>
  <si>
    <t>za 1 návštěvu á 3 hodiny (180 minut)  ***</t>
  </si>
  <si>
    <t>DPH 21 %</t>
  </si>
  <si>
    <t>*** Cena výkonu AD celkem je uvedena pouze pro rovnocenné hodnocení podaných nabídek.  V rámcové dohodě o dílo uvedena nebude.</t>
  </si>
  <si>
    <t>Název akce: Vypracování projektové dokumentace na rozšíření PBZ na skladech PHL ČEPRO, a.s.</t>
  </si>
  <si>
    <t>a) Nabídková cena za zpracování projektové dokumentace na rozšíření PBZ (50 %)</t>
  </si>
  <si>
    <t>Cena za zpracování všech projektových dokumentací *</t>
  </si>
  <si>
    <t>**  Cena výkonu inženýrských činností v Kč bez DPH za 1 hodinu výkonu  IČ bude uvedena v rámcové dohodě o dílo a bude sloužit pro fakturaci výkonu IČ dle doložené skutečnosti.</t>
  </si>
  <si>
    <t>*** Cena výkonu IČ celkem je uvedena pouze pro rovnocenné hodnocení podaných nabídek.  V rámcové dohodě o dílo uvedena nebude.</t>
  </si>
  <si>
    <t xml:space="preserve"> za 1 hodinu (60 minut) **</t>
  </si>
  <si>
    <t>Cena za výkon autorského dozoru bez DPH ****</t>
  </si>
  <si>
    <t>DPH 21 % ****</t>
  </si>
  <si>
    <r>
      <rPr>
        <sz val="12"/>
        <color theme="1"/>
        <rFont val="Calibri"/>
        <family val="2"/>
        <charset val="238"/>
        <scheme val="minor"/>
      </rPr>
      <t>Cena za výkon autorského dozoru včetně DPH **</t>
    </r>
    <r>
      <rPr>
        <i/>
        <sz val="12"/>
        <color theme="1"/>
        <rFont val="Calibri"/>
        <family val="2"/>
        <charset val="238"/>
        <scheme val="minor"/>
      </rPr>
      <t>**</t>
    </r>
  </si>
  <si>
    <r>
      <t xml:space="preserve">DPH 21 % </t>
    </r>
    <r>
      <rPr>
        <i/>
        <sz val="12"/>
        <rFont val="Calibri"/>
        <family val="2"/>
        <charset val="238"/>
        <scheme val="minor"/>
      </rPr>
      <t>***</t>
    </r>
  </si>
  <si>
    <r>
      <t xml:space="preserve">Cena za výkoninženýrských činností včetně DPH </t>
    </r>
    <r>
      <rPr>
        <i/>
        <sz val="12"/>
        <rFont val="Calibri"/>
        <family val="2"/>
        <charset val="238"/>
        <scheme val="minor"/>
      </rPr>
      <t>***</t>
    </r>
  </si>
  <si>
    <t>**  Cena výkonu autorského dozoru v Kč bez DPH za 1 hodinu výkonu  AD bude uvedena v rámcové dohodě o dílo a bude sloužit pro fakturaci výkonu AD dle doložené skutečnosti.</t>
  </si>
  <si>
    <t>**** Cena celkem (bez DPH, vč. DPH) bude použita k hodnocení podaných nabídek, v rámcové dohodě o dílo uvedena nebude.</t>
  </si>
  <si>
    <t>Cena výkonu AD celkem je uvedena pouze pro rovnocenné hodnocení podaných nabídek. V rámcové dohodě uvedena nebude</t>
  </si>
  <si>
    <t>6.</t>
  </si>
  <si>
    <t>*    Cena za vypracování všech projektových dokumentací PBZ bude uvedena v rámcové dohodě</t>
  </si>
  <si>
    <r>
      <t xml:space="preserve">Cena za výkon investiční činnosti pro bez DPH </t>
    </r>
    <r>
      <rPr>
        <b/>
        <sz val="12"/>
        <rFont val="Calibri"/>
        <family val="2"/>
        <charset val="238"/>
        <scheme val="minor"/>
      </rPr>
      <t>***</t>
    </r>
  </si>
  <si>
    <t xml:space="preserve"> za 20 hodin ***</t>
  </si>
  <si>
    <t xml:space="preserve"> Cena za zpracování všech projektových dokumentací včetně DPH</t>
  </si>
  <si>
    <t>Vypracování projektové dokumentace pro výběr zhotovitele v rozsahu dle technických podmínek uvedených v zadávací dokumentaci - architektonické – stavební řešení na stavební práce, v případě že budou nutné stavební úpravy objektů, např. zvětšení kapacity nebo opravy záchytných a havarijních jímek pro zachytávání hasebních látek SHZ, výstavba objektu pro ventilovou stanici SHZ, zastřešení stávající otevřených technologických zařízení (ASŘ) vč. zpracování položkového rozpočtu a „slepého“ rozpočtu ve formátu MS Excell, „.xlsx“ .</t>
  </si>
  <si>
    <t>Vypracování projektové dokumentace pro výběr zhotovitele v rozsahu dle technických podmínek uvedených v zadávací dokumentaci - rozšíření nebo modernizace systému stabilního hasicího zařízení plynového (GHZ), vč. zpracování položkového rozpočtu a „slepého“ rozpočtu ve formátu MS Excell, „.xlsx“ .</t>
  </si>
  <si>
    <t>Vypracování projektové dokumentace pro výběr zhotovitele v rozsahu dle technických podmínek uvedených v zadávací dokumentaci - rozšíření nebo modernizace systému stabilního hasicího zařízení pěno-vodního (SHZ), stabilního chladícího zařízení vodního (SCHZ), vč. zpracování položkového rozpočtu a „slepého“ rozpočtu ve formátu MS Excell, „.xlsx“ .</t>
  </si>
  <si>
    <t>Vypracování projektové dokumentace pro výběr zhotovitele v rozsahu dle technických podmínek uvedených v zadávací dokumentaci - rozšíření nebo modernizace systému detekce hořlavých par (DHP), vč. zpracování položkového rozpočtu a „slepého“ rozpočtu ve formátu MS Excell, „.xlsx“.</t>
  </si>
  <si>
    <t>Vypracování projektové dokumentace pro výběr zhotovitele v rozsahu dle technických podmínek uvedených v zadávací dokumentaci - instalace zařízení dálkového přenosu (ZDP) pro připojení EPS na pult centralizované ochrany („PCO“) HZS příslušného kraje, vč. zpracování položkového rozpočtu a „slepého“ rozpočtu ve formátu MS Excell, „.xlsx“ .</t>
  </si>
  <si>
    <t>Vypracování projektové dokumentace pro výběr zhotovitele v rozsahu dle technických podmínek uvedených v zadávací dokumentaci - rozšíření nebo modernizace systému elektrické požární signalizace (EPS), vč. zpracování položkového rozpočtu a „slepého“ rozpočtu ve formátu MS Excell, „.xlsx“ .</t>
  </si>
  <si>
    <r>
      <t>b) Hodnotící kritérium: Nabídková cena za výkon inženýrských činno</t>
    </r>
    <r>
      <rPr>
        <b/>
        <sz val="12"/>
        <rFont val="Calibri"/>
        <family val="2"/>
        <charset val="238"/>
        <scheme val="minor"/>
      </rPr>
      <t>stí (15 %</t>
    </r>
    <r>
      <rPr>
        <b/>
        <sz val="12"/>
        <color theme="1"/>
        <rFont val="Calibri"/>
        <family val="2"/>
        <charset val="238"/>
        <scheme val="minor"/>
      </rPr>
      <t>)</t>
    </r>
  </si>
  <si>
    <r>
      <t>b) Hodnotící kritérium: Nabídková cena za výkon autorského dozo</t>
    </r>
    <r>
      <rPr>
        <b/>
        <sz val="12"/>
        <rFont val="Calibri"/>
        <family val="2"/>
        <charset val="238"/>
        <scheme val="minor"/>
      </rPr>
      <t>ru (35 %</t>
    </r>
    <r>
      <rPr>
        <b/>
        <sz val="12"/>
        <color theme="1"/>
        <rFont val="Calibri"/>
        <family val="2"/>
        <charset val="238"/>
        <scheme val="minor"/>
      </rPr>
      <t>)</t>
    </r>
  </si>
  <si>
    <r>
      <t xml:space="preserve">Práce spojené s výkonem AD v kanceláři, v předpokládaném rozsahu 20 hodin, předpokládané náklady bez nároku na cestové </t>
    </r>
    <r>
      <rPr>
        <i/>
        <sz val="12"/>
        <rFont val="Calibri"/>
        <family val="2"/>
        <charset val="238"/>
        <scheme val="minor"/>
      </rPr>
      <t>(20 hodin za 1 akci)</t>
    </r>
  </si>
  <si>
    <r>
      <t xml:space="preserve">Práce spojené s výkonem AD na staveništi, v předpokládaném rozsahu </t>
    </r>
    <r>
      <rPr>
        <b/>
        <sz val="12"/>
        <rFont val="Calibri"/>
        <family val="2"/>
        <charset val="238"/>
        <scheme val="minor"/>
      </rPr>
      <t>3 návštěvy</t>
    </r>
    <r>
      <rPr>
        <sz val="12"/>
        <rFont val="Calibri"/>
        <family val="2"/>
        <charset val="238"/>
        <scheme val="minor"/>
      </rPr>
      <t xml:space="preserve"> (1 návštěva =  3 hod. výkonu AD), předpokládané náklady včetně cestovného</t>
    </r>
  </si>
  <si>
    <r>
      <t>Práce spojené s výkonem IČ v předpokládaném r</t>
    </r>
    <r>
      <rPr>
        <b/>
        <i/>
        <sz val="12"/>
        <rFont val="Calibri"/>
        <family val="2"/>
        <charset val="238"/>
        <scheme val="minor"/>
      </rPr>
      <t>ozsahu 20 hodin</t>
    </r>
    <r>
      <rPr>
        <sz val="12"/>
        <rFont val="Calibri"/>
        <family val="2"/>
        <charset val="238"/>
        <scheme val="minor"/>
      </rPr>
      <t xml:space="preserve">, předpokládané náklady vč. nároku na cestové </t>
    </r>
    <r>
      <rPr>
        <i/>
        <sz val="12"/>
        <rFont val="Calibri"/>
        <family val="2"/>
        <charset val="238"/>
        <scheme val="minor"/>
      </rPr>
      <t>(20 hodin za 1 akci</t>
    </r>
    <r>
      <rPr>
        <sz val="12"/>
        <rFont val="Calibri"/>
        <family val="2"/>
        <charset val="238"/>
        <scheme val="minor"/>
      </rPr>
      <t>)</t>
    </r>
  </si>
  <si>
    <r>
      <t xml:space="preserve"> za</t>
    </r>
    <r>
      <rPr>
        <b/>
        <i/>
        <sz val="12"/>
        <rFont val="Calibri"/>
        <family val="2"/>
        <charset val="238"/>
        <scheme val="minor"/>
      </rPr>
      <t xml:space="preserve"> 20 hodin</t>
    </r>
    <r>
      <rPr>
        <i/>
        <sz val="12"/>
        <rFont val="Calibri"/>
        <family val="2"/>
        <charset val="238"/>
        <scheme val="minor"/>
      </rPr>
      <t>***</t>
    </r>
  </si>
  <si>
    <r>
      <t>za</t>
    </r>
    <r>
      <rPr>
        <b/>
        <i/>
        <sz val="11"/>
        <rFont val="Calibri"/>
        <family val="2"/>
        <charset val="238"/>
        <scheme val="minor"/>
      </rPr>
      <t xml:space="preserve"> 3 návštěvy (9 hodin)</t>
    </r>
    <r>
      <rPr>
        <i/>
        <sz val="11"/>
        <rFont val="Calibri"/>
        <family val="2"/>
        <charset val="238"/>
        <scheme val="minor"/>
      </rPr>
      <t xml:space="preserve"> *</t>
    </r>
    <r>
      <rPr>
        <sz val="11"/>
        <rFont val="Calibri"/>
        <family val="2"/>
        <charset val="238"/>
        <scheme val="minor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</si>
</sst>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8" fillId="0" borderId="0" xfId="0" applyFont="1"/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11" fillId="0" borderId="0" xfId="0" applyFont="1" applyFill="1"/>
    <xf numFmtId="165" fontId="3" fillId="2" borderId="11" xfId="0" applyNumberFormat="1" applyFont="1" applyFill="1" applyBorder="1" applyAlignment="1">
      <alignment horizontal="right" vertical="center" wrapText="1"/>
    </xf>
    <xf numFmtId="165" fontId="6" fillId="0" borderId="10" xfId="0" applyNumberFormat="1" applyFont="1" applyFill="1" applyBorder="1" applyAlignment="1">
      <alignment horizontal="right" vertical="center" wrapText="1"/>
    </xf>
    <xf numFmtId="165" fontId="4" fillId="2" borderId="17" xfId="0" applyNumberFormat="1" applyFont="1" applyFill="1" applyBorder="1" applyAlignment="1">
      <alignment horizontal="right" vertical="center" wrapText="1"/>
    </xf>
    <xf numFmtId="0" fontId="6" fillId="3" borderId="8" xfId="0" applyFont="1" applyFill="1" applyBorder="1" applyAlignment="1">
      <alignment horizontal="left" vertical="center" wrapText="1"/>
    </xf>
    <xf numFmtId="165" fontId="6" fillId="0" borderId="8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8" fontId="4" fillId="5" borderId="8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5" fontId="4" fillId="2" borderId="11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center" vertical="center" wrapText="1"/>
    </xf>
    <xf numFmtId="8" fontId="4" fillId="5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8" fontId="3" fillId="0" borderId="1" xfId="0" applyNumberFormat="1" applyFont="1" applyFill="1" applyBorder="1" applyAlignment="1">
      <alignment horizontal="right" vertical="center" wrapText="1"/>
    </xf>
    <xf numFmtId="8" fontId="0" fillId="0" borderId="1" xfId="0" applyNumberFormat="1" applyFont="1" applyBorder="1"/>
    <xf numFmtId="0" fontId="3" fillId="0" borderId="7" xfId="0" applyFont="1" applyFill="1" applyBorder="1" applyAlignment="1">
      <alignment horizontal="center" vertical="center" wrapText="1"/>
    </xf>
    <xf numFmtId="0" fontId="13" fillId="0" borderId="0" xfId="0" applyFont="1"/>
    <xf numFmtId="8" fontId="4" fillId="0" borderId="0" xfId="0" applyNumberFormat="1" applyFont="1"/>
    <xf numFmtId="0" fontId="3" fillId="0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0" fillId="0" borderId="2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0" fillId="0" borderId="0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12" fillId="5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3" fillId="2" borderId="15" xfId="0" applyFont="1" applyFill="1" applyBorder="1" applyAlignment="1">
      <alignment horizontal="right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3" fillId="2" borderId="18" xfId="0" applyFont="1" applyFill="1" applyBorder="1" applyAlignment="1">
      <alignment horizontal="right" vertical="center" wrapText="1" indent="4"/>
    </xf>
    <xf numFmtId="0" fontId="3" fillId="2" borderId="23" xfId="0" applyFont="1" applyFill="1" applyBorder="1" applyAlignment="1">
      <alignment horizontal="right" vertical="center" wrapText="1" indent="4"/>
    </xf>
    <xf numFmtId="0" fontId="6" fillId="0" borderId="7" xfId="0" applyFont="1" applyFill="1" applyBorder="1" applyAlignment="1">
      <alignment horizontal="right" vertical="center" wrapText="1" indent="4"/>
    </xf>
    <xf numFmtId="0" fontId="6" fillId="0" borderId="1" xfId="0" applyFont="1" applyFill="1" applyBorder="1" applyAlignment="1">
      <alignment horizontal="right" vertical="center" wrapText="1" indent="4"/>
    </xf>
    <xf numFmtId="0" fontId="6" fillId="0" borderId="9" xfId="0" applyFont="1" applyFill="1" applyBorder="1" applyAlignment="1">
      <alignment horizontal="right" vertical="center" wrapText="1" indent="4"/>
    </xf>
    <xf numFmtId="0" fontId="6" fillId="0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6"/>
  <sheetViews>
    <sheetView tabSelected="1" topLeftCell="A25" zoomScaleNormal="100" workbookViewId="0">
      <selection activeCell="H37" sqref="H37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4" ht="15.75" thickBot="1" x14ac:dyDescent="0.3">
      <c r="C1" s="13" t="s">
        <v>8</v>
      </c>
    </row>
    <row r="2" spans="1:4" s="4" customFormat="1" ht="32.25" customHeight="1" thickBot="1" x14ac:dyDescent="0.3">
      <c r="A2" s="63" t="s">
        <v>9</v>
      </c>
      <c r="B2" s="64"/>
      <c r="C2" s="65"/>
    </row>
    <row r="3" spans="1:4" s="4" customFormat="1" ht="24" customHeight="1" thickBot="1" x14ac:dyDescent="0.3">
      <c r="A3" s="69" t="s">
        <v>15</v>
      </c>
      <c r="B3" s="69"/>
      <c r="C3" s="69"/>
    </row>
    <row r="4" spans="1:4" s="3" customFormat="1" ht="34.5" customHeight="1" x14ac:dyDescent="0.25">
      <c r="A4" s="66" t="s">
        <v>16</v>
      </c>
      <c r="B4" s="67"/>
      <c r="C4" s="68"/>
    </row>
    <row r="5" spans="1:4" s="3" customFormat="1" ht="30" customHeight="1" x14ac:dyDescent="0.25">
      <c r="A5" s="14" t="s">
        <v>5</v>
      </c>
      <c r="B5" s="8" t="s">
        <v>0</v>
      </c>
      <c r="C5" s="9" t="s">
        <v>1</v>
      </c>
    </row>
    <row r="6" spans="1:4" s="3" customFormat="1" ht="72.75" customHeight="1" x14ac:dyDescent="0.25">
      <c r="A6" s="14" t="s">
        <v>2</v>
      </c>
      <c r="B6" s="21" t="s">
        <v>39</v>
      </c>
      <c r="C6" s="20">
        <v>0</v>
      </c>
      <c r="D6" s="15"/>
    </row>
    <row r="7" spans="1:4" s="3" customFormat="1" ht="70.5" customHeight="1" x14ac:dyDescent="0.25">
      <c r="A7" s="22" t="s">
        <v>3</v>
      </c>
      <c r="B7" s="21" t="s">
        <v>38</v>
      </c>
      <c r="C7" s="20">
        <v>0</v>
      </c>
    </row>
    <row r="8" spans="1:4" s="3" customFormat="1" ht="75" customHeight="1" x14ac:dyDescent="0.25">
      <c r="A8" s="22" t="s">
        <v>4</v>
      </c>
      <c r="B8" s="21" t="s">
        <v>37</v>
      </c>
      <c r="C8" s="20">
        <v>0</v>
      </c>
    </row>
    <row r="9" spans="1:4" s="3" customFormat="1" ht="78.75" customHeight="1" x14ac:dyDescent="0.25">
      <c r="A9" s="22" t="s">
        <v>10</v>
      </c>
      <c r="B9" s="21" t="s">
        <v>36</v>
      </c>
      <c r="C9" s="20">
        <v>0</v>
      </c>
    </row>
    <row r="10" spans="1:4" s="3" customFormat="1" ht="63" customHeight="1" x14ac:dyDescent="0.25">
      <c r="A10" s="33" t="s">
        <v>11</v>
      </c>
      <c r="B10" s="21" t="s">
        <v>35</v>
      </c>
      <c r="C10" s="20">
        <v>0</v>
      </c>
    </row>
    <row r="11" spans="1:4" s="3" customFormat="1" ht="112.5" customHeight="1" x14ac:dyDescent="0.25">
      <c r="A11" s="36" t="s">
        <v>29</v>
      </c>
      <c r="B11" s="21" t="s">
        <v>34</v>
      </c>
      <c r="C11" s="20">
        <v>0</v>
      </c>
    </row>
    <row r="12" spans="1:4" s="3" customFormat="1" ht="30" customHeight="1" x14ac:dyDescent="0.25">
      <c r="A12" s="70" t="s">
        <v>17</v>
      </c>
      <c r="B12" s="71"/>
      <c r="C12" s="16">
        <f>C6+C7+C8+C9+C10+C11</f>
        <v>0</v>
      </c>
    </row>
    <row r="13" spans="1:4" s="3" customFormat="1" ht="30" customHeight="1" x14ac:dyDescent="0.25">
      <c r="A13" s="72" t="s">
        <v>13</v>
      </c>
      <c r="B13" s="73"/>
      <c r="C13" s="10">
        <f>C14-C12</f>
        <v>0</v>
      </c>
    </row>
    <row r="14" spans="1:4" s="3" customFormat="1" ht="30" customHeight="1" thickBot="1" x14ac:dyDescent="0.3">
      <c r="A14" s="74" t="s">
        <v>33</v>
      </c>
      <c r="B14" s="75"/>
      <c r="C14" s="17">
        <f>C12*1.21</f>
        <v>0</v>
      </c>
    </row>
    <row r="15" spans="1:4" s="7" customFormat="1" ht="15" customHeight="1" x14ac:dyDescent="0.25">
      <c r="A15" s="50" t="s">
        <v>30</v>
      </c>
      <c r="B15" s="50"/>
      <c r="C15" s="50"/>
    </row>
    <row r="16" spans="1:4" ht="15.75" thickBot="1" x14ac:dyDescent="0.3"/>
    <row r="17" spans="1:4" s="5" customFormat="1" ht="34.5" customHeight="1" x14ac:dyDescent="0.25">
      <c r="A17" s="55" t="s">
        <v>40</v>
      </c>
      <c r="B17" s="56"/>
      <c r="C17" s="57"/>
    </row>
    <row r="18" spans="1:4" s="6" customFormat="1" ht="30" customHeight="1" x14ac:dyDescent="0.25">
      <c r="A18" s="14" t="s">
        <v>5</v>
      </c>
      <c r="B18" s="8" t="s">
        <v>0</v>
      </c>
      <c r="C18" s="11" t="s">
        <v>6</v>
      </c>
    </row>
    <row r="19" spans="1:4" s="6" customFormat="1" ht="30" customHeight="1" x14ac:dyDescent="0.25">
      <c r="A19" s="53" t="s">
        <v>2</v>
      </c>
      <c r="B19" s="54" t="s">
        <v>44</v>
      </c>
      <c r="C19" s="23" t="s">
        <v>7</v>
      </c>
    </row>
    <row r="20" spans="1:4" s="6" customFormat="1" ht="30" customHeight="1" x14ac:dyDescent="0.25">
      <c r="A20" s="53"/>
      <c r="B20" s="54"/>
      <c r="C20" s="24">
        <v>0</v>
      </c>
    </row>
    <row r="21" spans="1:4" s="6" customFormat="1" ht="30" customHeight="1" x14ac:dyDescent="0.25">
      <c r="A21" s="53"/>
      <c r="B21" s="54"/>
      <c r="C21" s="37" t="s">
        <v>45</v>
      </c>
    </row>
    <row r="22" spans="1:4" s="6" customFormat="1" ht="30" customHeight="1" thickBot="1" x14ac:dyDescent="0.3">
      <c r="A22" s="53"/>
      <c r="B22" s="54"/>
      <c r="C22" s="35">
        <f>C20*20</f>
        <v>0</v>
      </c>
      <c r="D22" s="12"/>
    </row>
    <row r="23" spans="1:4" s="6" customFormat="1" ht="36" customHeight="1" x14ac:dyDescent="0.25">
      <c r="A23" s="51" t="s">
        <v>31</v>
      </c>
      <c r="B23" s="52"/>
      <c r="C23" s="18">
        <f>C22+0</f>
        <v>0</v>
      </c>
    </row>
    <row r="24" spans="1:4" s="6" customFormat="1" ht="36" customHeight="1" x14ac:dyDescent="0.25">
      <c r="A24" s="44" t="s">
        <v>24</v>
      </c>
      <c r="B24" s="45"/>
      <c r="C24" s="20">
        <f>C25-C23</f>
        <v>0</v>
      </c>
    </row>
    <row r="25" spans="1:4" s="6" customFormat="1" ht="36" customHeight="1" thickBot="1" x14ac:dyDescent="0.3">
      <c r="A25" s="46" t="s">
        <v>25</v>
      </c>
      <c r="B25" s="47"/>
      <c r="C25" s="17">
        <f>C23*1.21</f>
        <v>0</v>
      </c>
    </row>
    <row r="26" spans="1:4" s="1" customFormat="1" ht="30" customHeight="1" x14ac:dyDescent="0.25">
      <c r="A26" s="48" t="s">
        <v>18</v>
      </c>
      <c r="B26" s="48"/>
      <c r="C26" s="48"/>
    </row>
    <row r="27" spans="1:4" s="1" customFormat="1" ht="31.5" customHeight="1" x14ac:dyDescent="0.25">
      <c r="A27" s="49" t="s">
        <v>19</v>
      </c>
      <c r="B27" s="49"/>
      <c r="C27" s="49"/>
    </row>
    <row r="28" spans="1:4" s="1" customFormat="1" ht="31.5" customHeight="1" thickBot="1" x14ac:dyDescent="0.3">
      <c r="A28" s="26"/>
      <c r="B28" s="26"/>
      <c r="C28" s="26"/>
    </row>
    <row r="29" spans="1:4" ht="15.75" x14ac:dyDescent="0.25">
      <c r="A29" s="55" t="s">
        <v>41</v>
      </c>
      <c r="B29" s="56"/>
      <c r="C29" s="57"/>
    </row>
    <row r="30" spans="1:4" ht="31.5" x14ac:dyDescent="0.25">
      <c r="A30" s="25" t="s">
        <v>5</v>
      </c>
      <c r="B30" s="8" t="s">
        <v>0</v>
      </c>
      <c r="C30" s="11" t="s">
        <v>6</v>
      </c>
    </row>
    <row r="31" spans="1:4" ht="31.5" x14ac:dyDescent="0.25">
      <c r="A31" s="53" t="s">
        <v>2</v>
      </c>
      <c r="B31" s="54" t="s">
        <v>42</v>
      </c>
      <c r="C31" s="23" t="s">
        <v>20</v>
      </c>
    </row>
    <row r="32" spans="1:4" ht="15.75" x14ac:dyDescent="0.25">
      <c r="A32" s="53"/>
      <c r="B32" s="54"/>
      <c r="C32" s="24">
        <v>0</v>
      </c>
    </row>
    <row r="33" spans="1:3" ht="15.75" x14ac:dyDescent="0.25">
      <c r="A33" s="53"/>
      <c r="B33" s="54"/>
      <c r="C33" s="19" t="s">
        <v>32</v>
      </c>
    </row>
    <row r="34" spans="1:3" ht="15.75" x14ac:dyDescent="0.25">
      <c r="A34" s="58"/>
      <c r="B34" s="59"/>
      <c r="C34" s="12">
        <f>C32*20</f>
        <v>0</v>
      </c>
    </row>
    <row r="35" spans="1:3" ht="31.5" x14ac:dyDescent="0.25">
      <c r="A35" s="60" t="s">
        <v>3</v>
      </c>
      <c r="B35" s="59" t="s">
        <v>43</v>
      </c>
      <c r="C35" s="28" t="s">
        <v>20</v>
      </c>
    </row>
    <row r="36" spans="1:3" ht="15.75" x14ac:dyDescent="0.25">
      <c r="A36" s="61"/>
      <c r="B36" s="62"/>
      <c r="C36" s="29">
        <v>0</v>
      </c>
    </row>
    <row r="37" spans="1:3" ht="31.5" x14ac:dyDescent="0.25">
      <c r="A37" s="61"/>
      <c r="B37" s="62"/>
      <c r="C37" s="30" t="s">
        <v>12</v>
      </c>
    </row>
    <row r="38" spans="1:3" ht="30.75" customHeight="1" x14ac:dyDescent="0.25">
      <c r="A38" s="61"/>
      <c r="B38" s="62"/>
      <c r="C38" s="31">
        <f>C36*3</f>
        <v>0</v>
      </c>
    </row>
    <row r="39" spans="1:3" ht="25.5" customHeight="1" x14ac:dyDescent="0.25">
      <c r="A39" s="39"/>
      <c r="B39" s="39"/>
      <c r="C39" s="38" t="s">
        <v>46</v>
      </c>
    </row>
    <row r="40" spans="1:3" ht="24" customHeight="1" x14ac:dyDescent="0.25">
      <c r="A40" s="40"/>
      <c r="B40" s="40"/>
      <c r="C40" s="32">
        <f>C38*3</f>
        <v>0</v>
      </c>
    </row>
    <row r="41" spans="1:3" ht="35.25" customHeight="1" x14ac:dyDescent="0.25">
      <c r="A41" s="42" t="s">
        <v>21</v>
      </c>
      <c r="B41" s="43"/>
      <c r="C41" s="27">
        <f>C40+0</f>
        <v>0</v>
      </c>
    </row>
    <row r="42" spans="1:3" s="6" customFormat="1" ht="36" customHeight="1" x14ac:dyDescent="0.25">
      <c r="A42" s="44" t="s">
        <v>22</v>
      </c>
      <c r="B42" s="45"/>
      <c r="C42" s="20">
        <f>C41*0.21</f>
        <v>0</v>
      </c>
    </row>
    <row r="43" spans="1:3" s="6" customFormat="1" ht="36" customHeight="1" thickBot="1" x14ac:dyDescent="0.3">
      <c r="A43" s="46" t="s">
        <v>23</v>
      </c>
      <c r="B43" s="47"/>
      <c r="C43" s="17">
        <f>C41-C42</f>
        <v>0</v>
      </c>
    </row>
    <row r="44" spans="1:3" ht="29.25" customHeight="1" x14ac:dyDescent="0.25">
      <c r="A44" s="48" t="s">
        <v>26</v>
      </c>
      <c r="B44" s="48"/>
      <c r="C44" s="48"/>
    </row>
    <row r="45" spans="1:3" ht="37.5" customHeight="1" x14ac:dyDescent="0.25">
      <c r="A45" s="41" t="s">
        <v>14</v>
      </c>
      <c r="B45" s="41" t="s">
        <v>28</v>
      </c>
      <c r="C45" s="41"/>
    </row>
    <row r="46" spans="1:3" x14ac:dyDescent="0.25">
      <c r="A46" s="34" t="s">
        <v>27</v>
      </c>
    </row>
  </sheetData>
  <mergeCells count="27">
    <mergeCell ref="A2:C2"/>
    <mergeCell ref="A4:C4"/>
    <mergeCell ref="A17:C17"/>
    <mergeCell ref="A26:C26"/>
    <mergeCell ref="A3:C3"/>
    <mergeCell ref="A12:B12"/>
    <mergeCell ref="A13:B13"/>
    <mergeCell ref="A14:B14"/>
    <mergeCell ref="A29:C29"/>
    <mergeCell ref="A31:A34"/>
    <mergeCell ref="B31:B34"/>
    <mergeCell ref="A35:A38"/>
    <mergeCell ref="B35:B38"/>
    <mergeCell ref="A27:C27"/>
    <mergeCell ref="A15:C15"/>
    <mergeCell ref="A25:B25"/>
    <mergeCell ref="A23:B23"/>
    <mergeCell ref="A24:B24"/>
    <mergeCell ref="A19:A22"/>
    <mergeCell ref="B19:B22"/>
    <mergeCell ref="B39:B40"/>
    <mergeCell ref="A39:A40"/>
    <mergeCell ref="A45:C45"/>
    <mergeCell ref="A41:B41"/>
    <mergeCell ref="A42:B42"/>
    <mergeCell ref="A43:B43"/>
    <mergeCell ref="A44:C44"/>
  </mergeCells>
  <pageMargins left="0.70866141732283472" right="0.70866141732283472" top="0.78740157480314965" bottom="0.78740157480314965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34422-1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2023-02-27T11:58:31Z</dcterms:modified>
</cp:coreProperties>
</file>